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<sst xmlns="http://schemas.openxmlformats.org/spreadsheetml/2006/main" count="160" uniqueCount="85">
  <si>
    <t>各赛项耗材统计表</t>
  </si>
  <si>
    <t>糖艺/西点赛项训练耗材统计表</t>
  </si>
  <si>
    <t>序号</t>
  </si>
  <si>
    <t>名称</t>
  </si>
  <si>
    <t>品牌</t>
  </si>
  <si>
    <t>规格</t>
  </si>
  <si>
    <t>数量</t>
  </si>
  <si>
    <t>单位</t>
  </si>
  <si>
    <t>单价</t>
  </si>
  <si>
    <t>总价</t>
  </si>
  <si>
    <t>糖艺手套</t>
  </si>
  <si>
    <t>孔明糖艺</t>
  </si>
  <si>
    <t>2只/包</t>
  </si>
  <si>
    <t>包</t>
  </si>
  <si>
    <t>百香果果茸</t>
  </si>
  <si>
    <t>宝茸</t>
  </si>
  <si>
    <t>1kg/盒</t>
  </si>
  <si>
    <t>盒</t>
  </si>
  <si>
    <t>草莓果茸</t>
  </si>
  <si>
    <t>kg/盒</t>
  </si>
  <si>
    <t>酸角果泥</t>
  </si>
  <si>
    <t>猫哆哩</t>
  </si>
  <si>
    <t>树莓果茸</t>
  </si>
  <si>
    <t>色素（黄红绿棕蓝各2）</t>
  </si>
  <si>
    <t>至尊</t>
  </si>
  <si>
    <t>250ml/瓶</t>
  </si>
  <si>
    <t>瓶</t>
  </si>
  <si>
    <t>色粉（颜色待定）</t>
  </si>
  <si>
    <t>PCB</t>
  </si>
  <si>
    <t>30g/瓶</t>
  </si>
  <si>
    <t>杏仁膏色粉</t>
  </si>
  <si>
    <t>仙妮贝儿</t>
  </si>
  <si>
    <t>2g/瓶 9瓶/套</t>
  </si>
  <si>
    <t>套</t>
  </si>
  <si>
    <t>色膏（棕黄蓝绿红各2）</t>
  </si>
  <si>
    <t>200g/块</t>
  </si>
  <si>
    <t>块</t>
  </si>
  <si>
    <t>总计</t>
  </si>
  <si>
    <t>烘焙赛项训练耗材统计表</t>
  </si>
  <si>
    <t>色淀（红黄黑各3）</t>
  </si>
  <si>
    <t>烤盘纸</t>
  </si>
  <si>
    <t>卢卡斯</t>
  </si>
  <si>
    <t>500张/包</t>
  </si>
  <si>
    <t>烤盘袋</t>
  </si>
  <si>
    <t>安佳</t>
  </si>
  <si>
    <t>100个/包</t>
  </si>
  <si>
    <t>割包刀片</t>
  </si>
  <si>
    <t>冷凝剂</t>
  </si>
  <si>
    <t>400ml/瓶</t>
  </si>
  <si>
    <t>棉手套</t>
  </si>
  <si>
    <t>双</t>
  </si>
  <si>
    <t>奶油奶酪</t>
  </si>
  <si>
    <t>1㎏/盒</t>
  </si>
  <si>
    <t>铝电解工项目（阳极炭素焙烧方向）赛项耗材统计表</t>
  </si>
  <si>
    <t>耐高温工作服</t>
  </si>
  <si>
    <t>上衣+裤子</t>
  </si>
  <si>
    <t>耐高温工作鞋</t>
  </si>
  <si>
    <t>自主移动机器人赛项耗材统计表</t>
  </si>
  <si>
    <t>得力热熔胶枪</t>
  </si>
  <si>
    <t>200W</t>
  </si>
  <si>
    <t>把</t>
  </si>
  <si>
    <t>铲刀</t>
  </si>
  <si>
    <t>卷尺</t>
  </si>
  <si>
    <t>10m*25mm</t>
  </si>
  <si>
    <t>5m*25mm</t>
  </si>
  <si>
    <t>六角扳手</t>
  </si>
  <si>
    <t>工具包</t>
  </si>
  <si>
    <t>个</t>
  </si>
  <si>
    <t>合计</t>
  </si>
  <si>
    <t>美发赛项耗材清单统计表</t>
  </si>
  <si>
    <t>雕刻剪</t>
  </si>
  <si>
    <t>华尔</t>
  </si>
  <si>
    <t>电推剪</t>
  </si>
  <si>
    <t>宽齿尖尾梳</t>
  </si>
  <si>
    <t>YS</t>
  </si>
  <si>
    <t>塑料夹子</t>
  </si>
  <si>
    <t>市场常规</t>
  </si>
  <si>
    <t>鲨鱼夹</t>
  </si>
  <si>
    <t>气垫梳</t>
  </si>
  <si>
    <t>小吕夹</t>
  </si>
  <si>
    <t>大吕夹</t>
  </si>
  <si>
    <t>九排梳</t>
  </si>
  <si>
    <t>赛务手册的制造与印发费用预算：约4000</t>
  </si>
  <si>
    <t>学校宣传资料的制作与印发费用预算：约5200</t>
  </si>
  <si>
    <t>总合计：约19700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</si>
</sst>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zoomScale="70" zoomScaleNormal="70" topLeftCell="A37" workbookViewId="0">
      <selection activeCell="A39" sqref="$A39:$XFD39"/>
    </sheetView>
  </sheetViews>
  <sheetFormatPr defaultColWidth="9" defaultRowHeight="21.95" customHeight="1"/>
  <cols>
    <col min="1" max="1" width="5.72727272727273" style="1" customWidth="1"/>
    <col min="2" max="2" width="21.3636363636364" style="1" customWidth="1"/>
    <col min="3" max="3" width="15.7272727272727" style="1" customWidth="1"/>
    <col min="4" max="4" width="15.4545454545455" style="1" customWidth="1"/>
    <col min="5" max="5" width="9" style="1"/>
    <col min="6" max="6" width="5.27272727272727" style="1" customWidth="1"/>
    <col min="7" max="7" width="11.1818181818182" style="1" customWidth="1"/>
    <col min="8" max="8" width="9.18181818181818" style="1"/>
    <col min="9" max="16384" width="9" style="1"/>
  </cols>
  <sheetData>
    <row r="1" ht="112" customHeight="1" spans="1:10">
      <c r="A1" s="2" t="s">
        <v>0</v>
      </c>
      <c r="B1" s="2"/>
      <c r="C1" s="2"/>
      <c r="D1" s="2"/>
      <c r="E1" s="2"/>
      <c r="F1" s="2"/>
      <c r="G1" s="2"/>
      <c r="H1" s="2"/>
      <c r="I1" s="8"/>
      <c r="J1" s="8"/>
    </row>
    <row r="2" s="1" customFormat="1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customHeight="1" spans="1:8">
      <c r="A4" s="4">
        <v>1</v>
      </c>
      <c r="B4" s="4" t="s">
        <v>10</v>
      </c>
      <c r="C4" s="4" t="s">
        <v>11</v>
      </c>
      <c r="D4" s="4" t="s">
        <v>12</v>
      </c>
      <c r="E4" s="4">
        <v>3</v>
      </c>
      <c r="F4" s="4" t="s">
        <v>13</v>
      </c>
      <c r="G4" s="4">
        <v>19.2</v>
      </c>
      <c r="H4" s="4">
        <f t="shared" ref="H4:H14" si="0">SUM(E4*G4)</f>
        <v>57.6</v>
      </c>
    </row>
    <row r="5" s="1" customFormat="1" customHeight="1" spans="1:8">
      <c r="A5" s="4">
        <v>2</v>
      </c>
      <c r="B5" s="4" t="s">
        <v>14</v>
      </c>
      <c r="C5" s="4" t="s">
        <v>15</v>
      </c>
      <c r="D5" s="4" t="s">
        <v>16</v>
      </c>
      <c r="E5" s="4">
        <v>1</v>
      </c>
      <c r="F5" s="4" t="s">
        <v>17</v>
      </c>
      <c r="G5" s="4">
        <v>108</v>
      </c>
      <c r="H5" s="4">
        <f t="shared" si="0"/>
        <v>108</v>
      </c>
    </row>
    <row r="6" s="1" customFormat="1" customHeight="1" spans="1:8">
      <c r="A6" s="4">
        <v>3</v>
      </c>
      <c r="B6" s="4" t="s">
        <v>18</v>
      </c>
      <c r="C6" s="4" t="s">
        <v>15</v>
      </c>
      <c r="D6" s="4" t="s">
        <v>19</v>
      </c>
      <c r="E6" s="4">
        <v>1</v>
      </c>
      <c r="F6" s="4" t="s">
        <v>17</v>
      </c>
      <c r="G6" s="4">
        <v>108</v>
      </c>
      <c r="H6" s="4">
        <f t="shared" si="0"/>
        <v>108</v>
      </c>
    </row>
    <row r="7" s="1" customFormat="1" customHeight="1" spans="1:8">
      <c r="A7" s="4">
        <v>4</v>
      </c>
      <c r="B7" s="4" t="s">
        <v>20</v>
      </c>
      <c r="C7" s="4" t="s">
        <v>21</v>
      </c>
      <c r="D7" s="4" t="s">
        <v>16</v>
      </c>
      <c r="E7" s="4">
        <v>1</v>
      </c>
      <c r="F7" s="4" t="s">
        <v>17</v>
      </c>
      <c r="G7" s="4">
        <v>72</v>
      </c>
      <c r="H7" s="4">
        <f t="shared" si="0"/>
        <v>72</v>
      </c>
    </row>
    <row r="8" s="1" customFormat="1" customHeight="1" spans="1:8">
      <c r="A8" s="4">
        <v>5</v>
      </c>
      <c r="B8" s="4" t="s">
        <v>22</v>
      </c>
      <c r="C8" s="4" t="s">
        <v>15</v>
      </c>
      <c r="D8" s="4" t="s">
        <v>16</v>
      </c>
      <c r="E8" s="4">
        <v>1</v>
      </c>
      <c r="F8" s="4" t="s">
        <v>17</v>
      </c>
      <c r="G8" s="4">
        <v>108</v>
      </c>
      <c r="H8" s="4">
        <f t="shared" si="0"/>
        <v>108</v>
      </c>
    </row>
    <row r="9" s="1" customFormat="1" customHeight="1" spans="1:8">
      <c r="A9" s="4">
        <v>6</v>
      </c>
      <c r="B9" s="4" t="s">
        <v>23</v>
      </c>
      <c r="C9" s="4" t="s">
        <v>24</v>
      </c>
      <c r="D9" s="4" t="s">
        <v>25</v>
      </c>
      <c r="E9" s="4">
        <v>10</v>
      </c>
      <c r="F9" s="4" t="s">
        <v>26</v>
      </c>
      <c r="G9" s="4">
        <v>15.6</v>
      </c>
      <c r="H9" s="4">
        <f t="shared" si="0"/>
        <v>156</v>
      </c>
    </row>
    <row r="10" s="1" customFormat="1" customHeight="1" spans="1:8">
      <c r="A10" s="4">
        <v>7</v>
      </c>
      <c r="B10" s="4" t="s">
        <v>27</v>
      </c>
      <c r="C10" s="4" t="s">
        <v>28</v>
      </c>
      <c r="D10" s="4" t="s">
        <v>29</v>
      </c>
      <c r="E10" s="4">
        <v>10</v>
      </c>
      <c r="F10" s="4" t="s">
        <v>26</v>
      </c>
      <c r="G10" s="4">
        <v>168</v>
      </c>
      <c r="H10" s="4">
        <f t="shared" si="0"/>
        <v>1680</v>
      </c>
    </row>
    <row r="11" s="1" customFormat="1" customHeight="1" spans="1:8">
      <c r="A11" s="4">
        <v>8</v>
      </c>
      <c r="B11" s="4" t="s">
        <v>30</v>
      </c>
      <c r="C11" s="4" t="s">
        <v>31</v>
      </c>
      <c r="D11" s="4" t="s">
        <v>32</v>
      </c>
      <c r="E11" s="4">
        <v>1</v>
      </c>
      <c r="F11" s="4" t="s">
        <v>33</v>
      </c>
      <c r="G11" s="4">
        <v>166.8</v>
      </c>
      <c r="H11" s="4">
        <f t="shared" si="0"/>
        <v>166.8</v>
      </c>
    </row>
    <row r="12" s="1" customFormat="1" customHeight="1" spans="1:8">
      <c r="A12" s="4">
        <v>9</v>
      </c>
      <c r="B12" s="4" t="s">
        <v>34</v>
      </c>
      <c r="C12" s="4" t="s">
        <v>31</v>
      </c>
      <c r="D12" s="4" t="s">
        <v>35</v>
      </c>
      <c r="E12" s="4">
        <v>10</v>
      </c>
      <c r="F12" s="4" t="s">
        <v>36</v>
      </c>
      <c r="G12" s="4">
        <v>19.2</v>
      </c>
      <c r="H12" s="4">
        <f t="shared" si="0"/>
        <v>192</v>
      </c>
    </row>
    <row r="13" s="1" customFormat="1" customHeight="1" spans="1:8">
      <c r="A13" s="4" t="s">
        <v>37</v>
      </c>
      <c r="B13" s="4"/>
      <c r="C13" s="4"/>
      <c r="D13" s="4"/>
      <c r="E13" s="4"/>
      <c r="F13" s="4">
        <f>SUM(H4:H12)</f>
        <v>2648.4</v>
      </c>
      <c r="G13" s="4"/>
      <c r="H13" s="4"/>
    </row>
    <row r="14" s="1" customFormat="1" customHeight="1" spans="1:8">
      <c r="A14" s="3" t="s">
        <v>38</v>
      </c>
      <c r="B14" s="3"/>
      <c r="C14" s="3"/>
      <c r="D14" s="3"/>
      <c r="E14" s="3"/>
      <c r="F14" s="3"/>
      <c r="G14" s="3"/>
      <c r="H14" s="3"/>
    </row>
    <row r="15" s="1" customFormat="1" customHeight="1" spans="1:8">
      <c r="A15" s="4" t="s">
        <v>2</v>
      </c>
      <c r="B15" s="4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</row>
    <row r="16" s="1" customFormat="1" customHeight="1" spans="1:8">
      <c r="A16" s="4">
        <v>1</v>
      </c>
      <c r="B16" s="4" t="s">
        <v>39</v>
      </c>
      <c r="C16" s="4" t="s">
        <v>28</v>
      </c>
      <c r="D16" s="4" t="s">
        <v>29</v>
      </c>
      <c r="E16" s="4">
        <v>9</v>
      </c>
      <c r="F16" s="4" t="s">
        <v>26</v>
      </c>
      <c r="G16" s="4">
        <v>168</v>
      </c>
      <c r="H16" s="4">
        <f>SUM(E16*G16)</f>
        <v>1512</v>
      </c>
    </row>
    <row r="17" s="1" customFormat="1" customHeight="1" spans="1:8">
      <c r="A17" s="4">
        <v>3</v>
      </c>
      <c r="B17" s="4" t="s">
        <v>40</v>
      </c>
      <c r="C17" s="4" t="s">
        <v>41</v>
      </c>
      <c r="D17" s="4" t="s">
        <v>42</v>
      </c>
      <c r="E17" s="4">
        <v>1</v>
      </c>
      <c r="F17" s="4" t="s">
        <v>13</v>
      </c>
      <c r="G17" s="4">
        <v>201.6</v>
      </c>
      <c r="H17" s="4">
        <f t="shared" ref="H17:H22" si="1">SUM(E17*G17)</f>
        <v>201.6</v>
      </c>
    </row>
    <row r="18" s="1" customFormat="1" customHeight="1" spans="1:8">
      <c r="A18" s="4">
        <v>4</v>
      </c>
      <c r="B18" s="4" t="s">
        <v>43</v>
      </c>
      <c r="C18" s="4" t="s">
        <v>44</v>
      </c>
      <c r="D18" s="4" t="s">
        <v>45</v>
      </c>
      <c r="E18" s="4">
        <v>2</v>
      </c>
      <c r="F18" s="4" t="s">
        <v>13</v>
      </c>
      <c r="G18" s="4">
        <v>43.08</v>
      </c>
      <c r="H18" s="4">
        <f t="shared" si="1"/>
        <v>86.16</v>
      </c>
    </row>
    <row r="19" s="1" customFormat="1" customHeight="1" spans="1:8">
      <c r="A19" s="4">
        <v>5</v>
      </c>
      <c r="B19" s="4" t="s">
        <v>46</v>
      </c>
      <c r="C19" s="4"/>
      <c r="D19" s="4"/>
      <c r="E19" s="4">
        <v>3</v>
      </c>
      <c r="F19" s="4" t="s">
        <v>13</v>
      </c>
      <c r="G19" s="4">
        <v>23.4</v>
      </c>
      <c r="H19" s="4">
        <f t="shared" si="1"/>
        <v>70.2</v>
      </c>
    </row>
    <row r="20" s="1" customFormat="1" customHeight="1" spans="1:8">
      <c r="A20" s="4">
        <v>6</v>
      </c>
      <c r="B20" s="4" t="s">
        <v>47</v>
      </c>
      <c r="C20" s="4"/>
      <c r="D20" s="4" t="s">
        <v>48</v>
      </c>
      <c r="E20" s="4">
        <v>20</v>
      </c>
      <c r="F20" s="4" t="s">
        <v>26</v>
      </c>
      <c r="G20" s="4">
        <v>60</v>
      </c>
      <c r="H20" s="4">
        <f t="shared" si="1"/>
        <v>1200</v>
      </c>
    </row>
    <row r="21" s="1" customFormat="1" customHeight="1" spans="1:8">
      <c r="A21" s="4">
        <v>7</v>
      </c>
      <c r="B21" s="4" t="s">
        <v>49</v>
      </c>
      <c r="C21" s="4"/>
      <c r="D21" s="4"/>
      <c r="E21" s="4">
        <v>12</v>
      </c>
      <c r="F21" s="4" t="s">
        <v>50</v>
      </c>
      <c r="G21" s="4">
        <v>2.6</v>
      </c>
      <c r="H21" s="4">
        <f t="shared" si="1"/>
        <v>31.2</v>
      </c>
    </row>
    <row r="22" s="1" customFormat="1" customHeight="1" spans="1:8">
      <c r="A22" s="4">
        <v>8</v>
      </c>
      <c r="B22" s="4" t="s">
        <v>51</v>
      </c>
      <c r="C22" s="4" t="s">
        <v>44</v>
      </c>
      <c r="D22" s="4" t="s">
        <v>52</v>
      </c>
      <c r="E22" s="4">
        <v>1</v>
      </c>
      <c r="F22" s="4" t="s">
        <v>17</v>
      </c>
      <c r="G22" s="4">
        <v>64.8</v>
      </c>
      <c r="H22" s="4">
        <f t="shared" si="1"/>
        <v>64.8</v>
      </c>
    </row>
    <row r="23" s="1" customFormat="1" customHeight="1" spans="1:8">
      <c r="A23" s="4" t="s">
        <v>37</v>
      </c>
      <c r="B23" s="4"/>
      <c r="C23" s="4"/>
      <c r="D23" s="4"/>
      <c r="E23" s="4"/>
      <c r="F23" s="4">
        <f>SUM(H16:H22)</f>
        <v>3165.96</v>
      </c>
      <c r="G23" s="4"/>
      <c r="H23" s="4"/>
    </row>
    <row r="24" s="1" customFormat="1" customHeight="1" spans="1:8">
      <c r="A24" s="5" t="s">
        <v>53</v>
      </c>
      <c r="B24" s="5"/>
      <c r="C24" s="5"/>
      <c r="D24" s="5"/>
      <c r="E24" s="5"/>
      <c r="F24" s="5"/>
      <c r="G24" s="5"/>
      <c r="H24" s="5"/>
    </row>
    <row r="25" s="1" customFormat="1" customHeight="1" spans="1:8">
      <c r="A25" s="6" t="s">
        <v>2</v>
      </c>
      <c r="B25" s="6" t="s">
        <v>3</v>
      </c>
      <c r="C25" s="6" t="s">
        <v>4</v>
      </c>
      <c r="D25" s="6" t="s">
        <v>5</v>
      </c>
      <c r="E25" s="6" t="s">
        <v>6</v>
      </c>
      <c r="F25" s="6" t="s">
        <v>7</v>
      </c>
      <c r="G25" s="6" t="s">
        <v>8</v>
      </c>
      <c r="H25" s="6" t="s">
        <v>9</v>
      </c>
    </row>
    <row r="26" s="1" customFormat="1" customHeight="1" spans="1:8">
      <c r="A26" s="6">
        <v>1</v>
      </c>
      <c r="B26" s="6" t="s">
        <v>54</v>
      </c>
      <c r="C26" s="6"/>
      <c r="D26" s="6" t="s">
        <v>55</v>
      </c>
      <c r="E26" s="6">
        <v>4</v>
      </c>
      <c r="F26" s="6" t="s">
        <v>33</v>
      </c>
      <c r="G26" s="6">
        <v>100</v>
      </c>
      <c r="H26" s="6">
        <v>400</v>
      </c>
    </row>
    <row r="27" s="1" customFormat="1" customHeight="1" spans="1:8">
      <c r="A27" s="6">
        <v>2</v>
      </c>
      <c r="B27" s="6" t="s">
        <v>56</v>
      </c>
      <c r="C27" s="6"/>
      <c r="D27" s="6"/>
      <c r="E27" s="6">
        <v>4</v>
      </c>
      <c r="F27" s="6" t="s">
        <v>50</v>
      </c>
      <c r="G27" s="6">
        <v>100</v>
      </c>
      <c r="H27" s="6">
        <v>400</v>
      </c>
    </row>
    <row r="28" s="1" customFormat="1" customHeight="1" spans="1:8">
      <c r="A28" s="6" t="s">
        <v>37</v>
      </c>
      <c r="B28" s="6"/>
      <c r="C28" s="6"/>
      <c r="D28" s="6"/>
      <c r="E28" s="6"/>
      <c r="F28" s="6">
        <v>800</v>
      </c>
      <c r="G28" s="6"/>
      <c r="H28" s="6"/>
    </row>
    <row r="29" s="1" customFormat="1" customHeight="1" spans="1:8">
      <c r="A29" s="7"/>
      <c r="B29" s="7"/>
      <c r="C29" s="7"/>
      <c r="D29" s="7"/>
      <c r="E29" s="7"/>
      <c r="F29" s="7"/>
      <c r="G29" s="7"/>
      <c r="H29" s="7"/>
    </row>
    <row r="30" s="1" customFormat="1" customHeight="1" spans="1:8">
      <c r="A30" s="5" t="s">
        <v>57</v>
      </c>
      <c r="B30" s="5"/>
      <c r="C30" s="5"/>
      <c r="D30" s="5"/>
      <c r="E30" s="5"/>
      <c r="F30" s="5"/>
      <c r="G30" s="5"/>
      <c r="H30" s="5"/>
    </row>
    <row r="31" s="1" customFormat="1" customHeight="1" spans="1:9">
      <c r="A31" s="6" t="s">
        <v>2</v>
      </c>
      <c r="B31" s="6" t="s">
        <v>3</v>
      </c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9"/>
    </row>
    <row r="32" s="1" customFormat="1" customHeight="1" spans="1:9">
      <c r="A32" s="6">
        <v>1</v>
      </c>
      <c r="B32" s="6" t="s">
        <v>58</v>
      </c>
      <c r="C32" s="6"/>
      <c r="D32" s="6" t="s">
        <v>59</v>
      </c>
      <c r="E32" s="6">
        <v>2</v>
      </c>
      <c r="F32" s="6" t="s">
        <v>60</v>
      </c>
      <c r="G32" s="6">
        <v>150</v>
      </c>
      <c r="H32" s="6">
        <v>300</v>
      </c>
      <c r="I32" s="9"/>
    </row>
    <row r="33" s="1" customFormat="1" customHeight="1" spans="1:9">
      <c r="A33" s="6">
        <v>2</v>
      </c>
      <c r="B33" s="6" t="s">
        <v>61</v>
      </c>
      <c r="C33" s="6"/>
      <c r="D33" s="6"/>
      <c r="E33" s="6">
        <v>2</v>
      </c>
      <c r="F33" s="6" t="s">
        <v>60</v>
      </c>
      <c r="G33" s="6">
        <v>11</v>
      </c>
      <c r="H33" s="6">
        <v>22</v>
      </c>
      <c r="I33" s="9"/>
    </row>
    <row r="34" s="1" customFormat="1" customHeight="1" spans="1:9">
      <c r="A34" s="6">
        <v>3</v>
      </c>
      <c r="B34" s="6" t="s">
        <v>62</v>
      </c>
      <c r="C34" s="6"/>
      <c r="D34" s="6" t="s">
        <v>63</v>
      </c>
      <c r="E34" s="6">
        <v>1</v>
      </c>
      <c r="F34" s="6" t="s">
        <v>60</v>
      </c>
      <c r="G34" s="6">
        <v>40</v>
      </c>
      <c r="H34" s="6">
        <v>40</v>
      </c>
      <c r="I34" s="9"/>
    </row>
    <row r="35" s="1" customFormat="1" customHeight="1" spans="1:9">
      <c r="A35" s="6"/>
      <c r="B35" s="6" t="s">
        <v>62</v>
      </c>
      <c r="C35" s="6"/>
      <c r="D35" s="6" t="s">
        <v>64</v>
      </c>
      <c r="E35" s="6">
        <v>1</v>
      </c>
      <c r="F35" s="6" t="s">
        <v>60</v>
      </c>
      <c r="G35" s="6">
        <v>20</v>
      </c>
      <c r="H35" s="6">
        <v>20</v>
      </c>
      <c r="I35" s="9"/>
    </row>
    <row r="36" s="1" customFormat="1" customHeight="1" spans="1:9">
      <c r="A36" s="6">
        <v>4</v>
      </c>
      <c r="B36" s="6" t="s">
        <v>65</v>
      </c>
      <c r="C36" s="6"/>
      <c r="D36" s="6"/>
      <c r="E36" s="6">
        <v>2</v>
      </c>
      <c r="F36" s="6" t="s">
        <v>33</v>
      </c>
      <c r="G36" s="6">
        <v>26</v>
      </c>
      <c r="H36" s="6">
        <v>52</v>
      </c>
      <c r="I36" s="9"/>
    </row>
    <row r="37" s="1" customFormat="1" customHeight="1" spans="1:9">
      <c r="A37" s="6">
        <v>5</v>
      </c>
      <c r="B37" s="6" t="s">
        <v>66</v>
      </c>
      <c r="C37" s="6"/>
      <c r="D37" s="6"/>
      <c r="E37" s="6">
        <v>1</v>
      </c>
      <c r="F37" s="6" t="s">
        <v>67</v>
      </c>
      <c r="G37" s="6">
        <v>30</v>
      </c>
      <c r="H37" s="6">
        <v>30</v>
      </c>
      <c r="I37" s="9"/>
    </row>
    <row r="38" s="1" customFormat="1" customHeight="1" spans="1:8">
      <c r="A38" s="6" t="s">
        <v>68</v>
      </c>
      <c r="B38" s="6"/>
      <c r="C38" s="6"/>
      <c r="D38" s="6"/>
      <c r="E38" s="6"/>
      <c r="F38" s="6">
        <v>464</v>
      </c>
      <c r="G38" s="6"/>
      <c r="H38" s="6"/>
    </row>
    <row r="39" s="1" customFormat="1" customHeight="1" spans="1:8">
      <c r="A39" s="5" t="s">
        <v>69</v>
      </c>
      <c r="B39" s="5"/>
      <c r="C39" s="5"/>
      <c r="D39" s="5"/>
      <c r="E39" s="5"/>
      <c r="F39" s="5"/>
      <c r="G39" s="5"/>
      <c r="H39" s="5"/>
    </row>
    <row r="40" customHeight="1" spans="1:8">
      <c r="A40" s="6" t="s">
        <v>2</v>
      </c>
      <c r="B40" s="6" t="s">
        <v>3</v>
      </c>
      <c r="C40" s="6" t="s">
        <v>4</v>
      </c>
      <c r="D40" s="6" t="s">
        <v>5</v>
      </c>
      <c r="E40" s="6" t="s">
        <v>6</v>
      </c>
      <c r="F40" s="6" t="s">
        <v>7</v>
      </c>
      <c r="G40" s="6" t="s">
        <v>8</v>
      </c>
      <c r="H40" s="6" t="s">
        <v>9</v>
      </c>
    </row>
    <row r="41" customHeight="1" spans="1:8">
      <c r="A41" s="6">
        <v>1</v>
      </c>
      <c r="B41" s="6" t="s">
        <v>70</v>
      </c>
      <c r="C41" s="6" t="s">
        <v>71</v>
      </c>
      <c r="D41" s="6"/>
      <c r="E41" s="6">
        <v>2</v>
      </c>
      <c r="F41" s="6" t="s">
        <v>60</v>
      </c>
      <c r="G41" s="6">
        <v>480</v>
      </c>
      <c r="H41" s="6">
        <f t="shared" ref="H41:H49" si="2">PRODUCT(E41:G41)</f>
        <v>960</v>
      </c>
    </row>
    <row r="42" customHeight="1" spans="1:8">
      <c r="A42" s="6">
        <v>2</v>
      </c>
      <c r="B42" s="6" t="s">
        <v>72</v>
      </c>
      <c r="C42" s="6" t="s">
        <v>71</v>
      </c>
      <c r="D42" s="6"/>
      <c r="E42" s="6">
        <v>2</v>
      </c>
      <c r="F42" s="6" t="s">
        <v>60</v>
      </c>
      <c r="G42" s="6">
        <v>480</v>
      </c>
      <c r="H42" s="6">
        <f t="shared" si="2"/>
        <v>960</v>
      </c>
    </row>
    <row r="43" customHeight="1" spans="1:8">
      <c r="A43" s="6">
        <v>3</v>
      </c>
      <c r="B43" s="6" t="s">
        <v>73</v>
      </c>
      <c r="C43" s="6" t="s">
        <v>74</v>
      </c>
      <c r="D43" s="6"/>
      <c r="E43" s="6">
        <v>2</v>
      </c>
      <c r="F43" s="6" t="s">
        <v>60</v>
      </c>
      <c r="G43" s="6">
        <v>120</v>
      </c>
      <c r="H43" s="6">
        <f t="shared" si="2"/>
        <v>240</v>
      </c>
    </row>
    <row r="44" customHeight="1" spans="1:8">
      <c r="A44" s="6">
        <v>4</v>
      </c>
      <c r="B44" s="6" t="s">
        <v>75</v>
      </c>
      <c r="C44" s="6" t="s">
        <v>76</v>
      </c>
      <c r="D44" s="6"/>
      <c r="E44" s="6">
        <v>10</v>
      </c>
      <c r="F44" s="6" t="s">
        <v>67</v>
      </c>
      <c r="G44" s="6">
        <v>5</v>
      </c>
      <c r="H44" s="6">
        <f t="shared" si="2"/>
        <v>50</v>
      </c>
    </row>
    <row r="45" customHeight="1" spans="1:8">
      <c r="A45" s="6">
        <v>5</v>
      </c>
      <c r="B45" s="6" t="s">
        <v>77</v>
      </c>
      <c r="C45" s="6" t="s">
        <v>76</v>
      </c>
      <c r="D45" s="6"/>
      <c r="E45" s="6">
        <v>10</v>
      </c>
      <c r="F45" s="6" t="s">
        <v>67</v>
      </c>
      <c r="G45" s="6">
        <v>8</v>
      </c>
      <c r="H45" s="6">
        <f t="shared" si="2"/>
        <v>80</v>
      </c>
    </row>
    <row r="46" customHeight="1" spans="1:8">
      <c r="A46" s="6">
        <v>6</v>
      </c>
      <c r="B46" s="6" t="s">
        <v>78</v>
      </c>
      <c r="C46" s="6" t="s">
        <v>76</v>
      </c>
      <c r="D46" s="6"/>
      <c r="E46" s="6">
        <v>2</v>
      </c>
      <c r="F46" s="6" t="s">
        <v>60</v>
      </c>
      <c r="G46" s="6">
        <v>50</v>
      </c>
      <c r="H46" s="6">
        <f t="shared" si="2"/>
        <v>100</v>
      </c>
    </row>
    <row r="47" customHeight="1" spans="1:8">
      <c r="A47" s="6">
        <v>7</v>
      </c>
      <c r="B47" s="6" t="s">
        <v>79</v>
      </c>
      <c r="C47" s="6" t="s">
        <v>76</v>
      </c>
      <c r="D47" s="6"/>
      <c r="E47" s="6">
        <v>20</v>
      </c>
      <c r="F47" s="6" t="s">
        <v>67</v>
      </c>
      <c r="G47" s="6">
        <v>45</v>
      </c>
      <c r="H47" s="6">
        <f t="shared" si="2"/>
        <v>900</v>
      </c>
    </row>
    <row r="48" customHeight="1" spans="1:8">
      <c r="A48" s="6">
        <v>8</v>
      </c>
      <c r="B48" s="6" t="s">
        <v>80</v>
      </c>
      <c r="C48" s="6" t="s">
        <v>76</v>
      </c>
      <c r="D48" s="6"/>
      <c r="E48" s="6">
        <v>2</v>
      </c>
      <c r="F48" s="6" t="s">
        <v>67</v>
      </c>
      <c r="G48" s="6">
        <v>8</v>
      </c>
      <c r="H48" s="6">
        <f t="shared" si="2"/>
        <v>16</v>
      </c>
    </row>
    <row r="49" customHeight="1" spans="1:8">
      <c r="A49" s="6">
        <v>9</v>
      </c>
      <c r="B49" s="6" t="s">
        <v>81</v>
      </c>
      <c r="C49" s="6" t="s">
        <v>76</v>
      </c>
      <c r="D49" s="6"/>
      <c r="E49" s="6">
        <v>2</v>
      </c>
      <c r="F49" s="6" t="s">
        <v>60</v>
      </c>
      <c r="G49" s="6">
        <v>35</v>
      </c>
      <c r="H49" s="6">
        <f t="shared" si="2"/>
        <v>70</v>
      </c>
    </row>
    <row r="50" customHeight="1" spans="1:8">
      <c r="A50" s="6" t="s">
        <v>68</v>
      </c>
      <c r="B50" s="6"/>
      <c r="C50" s="6"/>
      <c r="D50" s="6"/>
      <c r="E50" s="6"/>
      <c r="F50" s="6">
        <v>3376</v>
      </c>
      <c r="G50" s="6"/>
      <c r="H50" s="6"/>
    </row>
    <row r="51" customHeight="1" spans="1:8">
      <c r="A51" s="6" t="s">
        <v>82</v>
      </c>
      <c r="B51" s="6"/>
      <c r="C51" s="6"/>
      <c r="D51" s="6"/>
      <c r="E51" s="6"/>
      <c r="F51" s="6"/>
      <c r="G51" s="6"/>
      <c r="H51" s="6"/>
    </row>
    <row r="52" customHeight="1" spans="1:8">
      <c r="A52" s="6" t="s">
        <v>83</v>
      </c>
      <c r="B52" s="6"/>
      <c r="C52" s="6"/>
      <c r="D52" s="6"/>
      <c r="E52" s="6"/>
      <c r="F52" s="6"/>
      <c r="G52" s="6"/>
      <c r="H52" s="6"/>
    </row>
    <row r="53" customHeight="1" spans="1:8">
      <c r="A53" s="6" t="s">
        <v>84</v>
      </c>
      <c r="B53" s="6"/>
      <c r="C53" s="6"/>
      <c r="D53" s="6"/>
      <c r="E53" s="6"/>
      <c r="F53" s="6"/>
      <c r="G53" s="6"/>
      <c r="H53" s="6"/>
    </row>
  </sheetData>
  <mergeCells count="19">
    <mergeCell ref="A1:H1"/>
    <mergeCell ref="A2:H2"/>
    <mergeCell ref="A13:E13"/>
    <mergeCell ref="F13:H13"/>
    <mergeCell ref="A14:H14"/>
    <mergeCell ref="A23:E23"/>
    <mergeCell ref="F23:H23"/>
    <mergeCell ref="A24:H24"/>
    <mergeCell ref="A28:E28"/>
    <mergeCell ref="F28:H28"/>
    <mergeCell ref="A30:H30"/>
    <mergeCell ref="A38:E38"/>
    <mergeCell ref="F38:H38"/>
    <mergeCell ref="A39:H39"/>
    <mergeCell ref="A50:E50"/>
    <mergeCell ref="F50:H50"/>
    <mergeCell ref="A51:H51"/>
    <mergeCell ref="A52:H52"/>
    <mergeCell ref="A53:H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tyang</dc:creator>
  <cp:lastModifiedBy>南野</cp:lastModifiedBy>
  <dcterms:created xsi:type="dcterms:W3CDTF">2024-09-26T01:49:00Z</dcterms:created>
  <dcterms:modified xsi:type="dcterms:W3CDTF">2024-10-11T06:34:55Z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BBE05855E1DC4E178BD14E985BCC7CE3_11</vt:lpwstr>
  </property>
  <property fmtid="{D5CDD505-2E9C-101B-9397-08002B2CF9AE}" pid="3" name="KSOProductBuildVer">
    <vt:lpwstr>2052-12.1.0.18240</vt:lpwstr>
  </property>
</Properties>
</file>